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600" activeTab="0"/>
  </bookViews>
  <sheets>
    <sheet name="4+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<sst xmlns="http://schemas.openxmlformats.org/spreadsheetml/2006/main" count="143" uniqueCount="98">
  <si>
    <t>HARLEQUINS CLUB 'A'</t>
  </si>
  <si>
    <t>WYNDHAM ARMS ~ DINTON</t>
  </si>
  <si>
    <t>RAILWAY TAVERN 'B'</t>
  </si>
  <si>
    <t>HARNHAM CLUB</t>
  </si>
  <si>
    <t>RAILWAY TAVERN 'A'</t>
  </si>
  <si>
    <t>THE DUSTHOLE 'B'</t>
  </si>
  <si>
    <t>DIVISION 6 ~ 4+1</t>
  </si>
  <si>
    <t>DIVISION 7 ~ 4+1</t>
  </si>
  <si>
    <t>SALISBURY &amp; DISTRICT DARTS LEAGUE</t>
  </si>
  <si>
    <t>Trophies will be awarded to the top three teams in each division</t>
  </si>
  <si>
    <t>IN AID OF WILTSHIRE SIGHT</t>
  </si>
  <si>
    <t>AF</t>
  </si>
  <si>
    <t>AA</t>
  </si>
  <si>
    <t>DIF</t>
  </si>
  <si>
    <t>PTS</t>
  </si>
  <si>
    <t>P</t>
  </si>
  <si>
    <t>DIVISION 1 ~ 4+1</t>
  </si>
  <si>
    <t>P</t>
  </si>
  <si>
    <t>AF</t>
  </si>
  <si>
    <t>AA</t>
  </si>
  <si>
    <t>DIF</t>
  </si>
  <si>
    <t>PTS</t>
  </si>
  <si>
    <t>DIVISION 4 ~ 4+1</t>
  </si>
  <si>
    <t>P</t>
  </si>
  <si>
    <t>DIVISION 2 ~ 4+1</t>
  </si>
  <si>
    <t>P</t>
  </si>
  <si>
    <t>AF</t>
  </si>
  <si>
    <t>AA</t>
  </si>
  <si>
    <t>DIF</t>
  </si>
  <si>
    <t>PTS</t>
  </si>
  <si>
    <t>DIVISION 3 ~ 4+1</t>
  </si>
  <si>
    <t>11+</t>
  </si>
  <si>
    <t>7+</t>
  </si>
  <si>
    <t>6-</t>
  </si>
  <si>
    <t>DIVISION 5 ~ 4+1</t>
  </si>
  <si>
    <t>RAILWAY CLUB 'E'</t>
  </si>
  <si>
    <t>VICTORIA HOTEL 'A'</t>
  </si>
  <si>
    <t>STRATFORD CLUB 'A'</t>
  </si>
  <si>
    <t>WILTON CLUB 'A'</t>
  </si>
  <si>
    <t>CEDARS CLUB 'A'</t>
  </si>
  <si>
    <t>VICTORIA HOTEL 'B'</t>
  </si>
  <si>
    <t>BULFORD CLUB</t>
  </si>
  <si>
    <t>GREEN DRAGON 'B' ~ ALDERBURY</t>
  </si>
  <si>
    <t>WILTON CLUB 'C'</t>
  </si>
  <si>
    <t>SAL SNOOKER CLUB 'B'</t>
  </si>
  <si>
    <t>RAILWAY CLUB 'D'</t>
  </si>
  <si>
    <t>RAILWAY CLUB 'A'</t>
  </si>
  <si>
    <t>DEVIZES INN 'B'</t>
  </si>
  <si>
    <t>SAL SNOOKER CLUB 'A'</t>
  </si>
  <si>
    <t>DEVIZES INN 'A'</t>
  </si>
  <si>
    <t>BEMERTON CON CLUB</t>
  </si>
  <si>
    <t>BYE</t>
  </si>
  <si>
    <t>ROYAL OAK ~ SAL</t>
  </si>
  <si>
    <t>BEAR INN ~ WILTON</t>
  </si>
  <si>
    <t>HUNTSMAN TAVERN 'B'</t>
  </si>
  <si>
    <t>PEMBROKE PARK CLUB 'B'</t>
  </si>
  <si>
    <t>LORD NELSON 'A' ~ WINTERSLOW</t>
  </si>
  <si>
    <t>GREEN DRAGON 'A' ~ ALDERBURY</t>
  </si>
  <si>
    <t>SAL BRITISH LEGION</t>
  </si>
  <si>
    <t>LAVERSTOCK CLUB</t>
  </si>
  <si>
    <t>THE DUSTHOLE 'A'</t>
  </si>
  <si>
    <t>HUNTSMAN TAVERN 'C'</t>
  </si>
  <si>
    <t>WYNDHAM PARK CLUB</t>
  </si>
  <si>
    <t>CEDARS CLUB 'B'</t>
  </si>
  <si>
    <t>HARLEQUINS CLUB 'B'</t>
  </si>
  <si>
    <t>HUNTSMAN TAVERN 'D'</t>
  </si>
  <si>
    <t>WILTON CLUB 'D'</t>
  </si>
  <si>
    <t xml:space="preserve">4 + 1 LEAGUE 2015 ~ 2016 SEASON </t>
  </si>
  <si>
    <t xml:space="preserve">PEMBROKE PARK CLUB 'A' </t>
  </si>
  <si>
    <t>HORSE &amp; GROOM ~ WOODGREEN</t>
  </si>
  <si>
    <t>LANGFORD CLUB 'A'</t>
  </si>
  <si>
    <t>FISHERTON W.M. CLUB</t>
  </si>
  <si>
    <t>LIONS HEAD ~ WINTERSLOW</t>
  </si>
  <si>
    <t>THE DUSTHOLE 'C'</t>
  </si>
  <si>
    <t>LANGFORD CLUB 'B'</t>
  </si>
  <si>
    <t>ST PAUL'S CLUB 'B'</t>
  </si>
  <si>
    <t>THE DUSTHOLE 'D'</t>
  </si>
  <si>
    <t>DEVIZES INN 'C'</t>
  </si>
  <si>
    <t>LORD NELSON 'C' ~ WINTERSLOW</t>
  </si>
  <si>
    <t>NEW INN ~ AMESBURY</t>
  </si>
  <si>
    <t>HOOK &amp; GLOVE ~ FARLEY</t>
  </si>
  <si>
    <t>DEACONS ~ SAL</t>
  </si>
  <si>
    <t>ANCHOR &amp; HOPE 'B'</t>
  </si>
  <si>
    <t>HARLEQUINS CLUB 'C'</t>
  </si>
  <si>
    <t>ANCHOR &amp; HOPE 'A'</t>
  </si>
  <si>
    <t>WILTON CLUB 'B'</t>
  </si>
  <si>
    <t>QUEENS ARMS ~ SAL</t>
  </si>
  <si>
    <t>Any problems please ring result secretary Leah Mckenney 07553570924</t>
  </si>
  <si>
    <t>KINGS ARMS ~AMESBURY</t>
  </si>
  <si>
    <t>ANTROBUS ARMS ~AMESBURY</t>
  </si>
  <si>
    <t>CROWN INN 'A' FORDINGBRIDGE</t>
  </si>
  <si>
    <t>RAILWAY CLUB 'B'</t>
  </si>
  <si>
    <t>CROWN INN 'B' FORDINGBRIDGE</t>
  </si>
  <si>
    <t>WIG &amp; GUILL</t>
  </si>
  <si>
    <t>WYNDHAM ARMS ~SAL</t>
  </si>
  <si>
    <t>STRATFORD CLUB 'B</t>
  </si>
  <si>
    <t>SAL SNNOKER CLUB 'C'</t>
  </si>
  <si>
    <t>ST PAULS CLUB 'A'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</si>
</sst>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2"/>
      <name val="Book Antiqua"/>
      <family val="0"/>
    </font>
    <font>
      <b/>
      <sz val="12"/>
      <name val="Book Antiqua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Book Antiqua"/>
      <family val="0"/>
    </font>
    <font>
      <b/>
      <sz val="11"/>
      <name val="Comic Sans MS"/>
      <family val="0"/>
    </font>
    <font>
      <sz val="11"/>
      <name val="Comic Sans MS"/>
      <family val="0"/>
    </font>
    <font>
      <b/>
      <sz val="16"/>
      <name val="Lucida Handwriting"/>
      <family val="0"/>
    </font>
    <font>
      <b/>
      <sz val="22"/>
      <name val="Lucida Handwriting"/>
      <family val="0"/>
    </font>
    <font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361950</xdr:rowOff>
    </xdr:from>
    <xdr:to>
      <xdr:col>12</xdr:col>
      <xdr:colOff>228600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1950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1</xdr:row>
      <xdr:rowOff>0</xdr:rowOff>
    </xdr:from>
    <xdr:to>
      <xdr:col>25</xdr:col>
      <xdr:colOff>228600</xdr:colOff>
      <xdr:row>2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400050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J16">
      <selection activeCell="W40" sqref="W40"/>
    </sheetView>
  </sheetViews>
  <sheetFormatPr defaultColWidth="8.8515625" defaultRowHeight="12.75"/>
  <cols>
    <col min="1" max="2" width="6.28125" style="0" customWidth="1"/>
    <col min="3" max="3" width="36.8515625" style="0" customWidth="1"/>
    <col min="4" max="7" width="5.00390625" style="0" customWidth="1"/>
    <col min="8" max="8" width="6.140625" style="0" customWidth="1"/>
    <col min="9" max="9" width="5.8515625" style="0" customWidth="1"/>
    <col min="10" max="10" width="6.57421875" style="0" customWidth="1"/>
    <col min="11" max="11" width="5.00390625" style="0" customWidth="1"/>
    <col min="12" max="15" width="6.28125" style="0" customWidth="1"/>
    <col min="16" max="16" width="36.28125" style="0" customWidth="1"/>
    <col min="17" max="20" width="5.00390625" style="0" customWidth="1"/>
    <col min="21" max="22" width="6.57421875" style="0" customWidth="1"/>
    <col min="23" max="23" width="6.140625" style="0" customWidth="1"/>
    <col min="24" max="24" width="5.00390625" style="0" customWidth="1"/>
    <col min="25" max="26" width="6.28125" style="0" customWidth="1"/>
  </cols>
  <sheetData>
    <row r="1" spans="1:26" ht="31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">
        <v>8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4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 t="s">
        <v>10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4.75" customHeight="1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 t="s">
        <v>67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3:24" ht="15.75" customHeight="1">
      <c r="C5" s="3" t="s">
        <v>16</v>
      </c>
      <c r="D5" s="4" t="s">
        <v>17</v>
      </c>
      <c r="E5" s="4" t="s">
        <v>31</v>
      </c>
      <c r="F5" s="4" t="s">
        <v>32</v>
      </c>
      <c r="G5" s="4" t="s">
        <v>33</v>
      </c>
      <c r="H5" s="4" t="s">
        <v>18</v>
      </c>
      <c r="I5" s="4" t="s">
        <v>19</v>
      </c>
      <c r="J5" s="4" t="s">
        <v>20</v>
      </c>
      <c r="K5" s="4" t="s">
        <v>21</v>
      </c>
      <c r="L5" s="4"/>
      <c r="M5" s="4"/>
      <c r="N5" s="4"/>
      <c r="O5" s="5"/>
      <c r="P5" s="3" t="s">
        <v>34</v>
      </c>
      <c r="Q5" s="4" t="s">
        <v>23</v>
      </c>
      <c r="R5" s="4" t="s">
        <v>31</v>
      </c>
      <c r="S5" s="4" t="s">
        <v>32</v>
      </c>
      <c r="T5" s="4" t="s">
        <v>33</v>
      </c>
      <c r="U5" s="4" t="s">
        <v>11</v>
      </c>
      <c r="V5" s="4" t="s">
        <v>12</v>
      </c>
      <c r="W5" s="4" t="s">
        <v>13</v>
      </c>
      <c r="X5" s="4" t="s">
        <v>14</v>
      </c>
    </row>
    <row r="6" spans="3:24" ht="20.25" customHeight="1">
      <c r="C6" s="17" t="s">
        <v>49</v>
      </c>
      <c r="D6" s="22">
        <v>18</v>
      </c>
      <c r="E6" s="22">
        <v>17</v>
      </c>
      <c r="F6" s="22">
        <v>1</v>
      </c>
      <c r="G6" s="22">
        <v>0</v>
      </c>
      <c r="H6" s="22">
        <v>287</v>
      </c>
      <c r="I6" s="22">
        <v>90</v>
      </c>
      <c r="J6" s="18">
        <v>197</v>
      </c>
      <c r="K6" s="18">
        <f aca="true" t="shared" si="0" ref="K6:K15">SUM(E6*3+F6*1)</f>
        <v>52</v>
      </c>
      <c r="L6" s="15"/>
      <c r="M6" s="15"/>
      <c r="N6" s="15"/>
      <c r="O6" s="11"/>
      <c r="P6" s="17" t="s">
        <v>64</v>
      </c>
      <c r="Q6" s="22">
        <v>18</v>
      </c>
      <c r="R6" s="22">
        <v>17</v>
      </c>
      <c r="S6" s="22">
        <v>1</v>
      </c>
      <c r="T6" s="22">
        <v>0</v>
      </c>
      <c r="U6" s="22">
        <v>247</v>
      </c>
      <c r="V6" s="22">
        <v>131</v>
      </c>
      <c r="W6" s="18">
        <f aca="true" t="shared" si="1" ref="W6:W15">SUM(U6-V6)</f>
        <v>116</v>
      </c>
      <c r="X6" s="18">
        <f aca="true" t="shared" si="2" ref="X6:X15">SUM(R6*3+S6*1)</f>
        <v>52</v>
      </c>
    </row>
    <row r="7" spans="3:24" ht="21.75" customHeight="1">
      <c r="C7" s="17" t="s">
        <v>68</v>
      </c>
      <c r="D7" s="22">
        <v>18</v>
      </c>
      <c r="E7" s="22">
        <v>16</v>
      </c>
      <c r="F7" s="22">
        <v>2</v>
      </c>
      <c r="G7" s="22">
        <v>0</v>
      </c>
      <c r="H7" s="22">
        <v>241</v>
      </c>
      <c r="I7" s="22">
        <v>137</v>
      </c>
      <c r="J7" s="18">
        <f aca="true" t="shared" si="3" ref="J6:J15">SUM(H7-I7)</f>
        <v>104</v>
      </c>
      <c r="K7" s="18">
        <f t="shared" si="0"/>
        <v>50</v>
      </c>
      <c r="L7" s="15"/>
      <c r="M7" s="15"/>
      <c r="N7" s="15"/>
      <c r="O7" s="11"/>
      <c r="P7" s="17" t="s">
        <v>44</v>
      </c>
      <c r="Q7" s="22">
        <v>17</v>
      </c>
      <c r="R7" s="22">
        <v>14</v>
      </c>
      <c r="S7" s="22">
        <v>2</v>
      </c>
      <c r="T7" s="22">
        <v>1</v>
      </c>
      <c r="U7" s="22">
        <v>211</v>
      </c>
      <c r="V7" s="22">
        <v>146</v>
      </c>
      <c r="W7" s="18">
        <f t="shared" si="1"/>
        <v>65</v>
      </c>
      <c r="X7" s="18">
        <f t="shared" si="2"/>
        <v>44</v>
      </c>
    </row>
    <row r="8" spans="3:24" s="2" customFormat="1" ht="19.5" customHeight="1">
      <c r="C8" s="17" t="s">
        <v>45</v>
      </c>
      <c r="D8" s="22">
        <v>18</v>
      </c>
      <c r="E8" s="22">
        <v>14</v>
      </c>
      <c r="F8" s="22">
        <v>3</v>
      </c>
      <c r="G8" s="22">
        <v>1</v>
      </c>
      <c r="H8" s="22">
        <v>213</v>
      </c>
      <c r="I8" s="22">
        <v>165</v>
      </c>
      <c r="J8" s="18">
        <f t="shared" si="3"/>
        <v>48</v>
      </c>
      <c r="K8" s="18">
        <f t="shared" si="0"/>
        <v>45</v>
      </c>
      <c r="L8" s="15"/>
      <c r="M8" s="15"/>
      <c r="N8" s="15"/>
      <c r="O8" s="12"/>
      <c r="P8" s="17" t="s">
        <v>60</v>
      </c>
      <c r="Q8" s="22">
        <v>18</v>
      </c>
      <c r="R8" s="22">
        <v>11</v>
      </c>
      <c r="S8" s="22">
        <v>7</v>
      </c>
      <c r="T8" s="22">
        <v>0</v>
      </c>
      <c r="U8" s="22">
        <v>202</v>
      </c>
      <c r="V8" s="22">
        <v>176</v>
      </c>
      <c r="W8" s="18">
        <f t="shared" si="1"/>
        <v>26</v>
      </c>
      <c r="X8" s="18">
        <f t="shared" si="2"/>
        <v>40</v>
      </c>
    </row>
    <row r="9" spans="3:24" ht="19.5">
      <c r="C9" s="17" t="s">
        <v>36</v>
      </c>
      <c r="D9" s="22">
        <v>18</v>
      </c>
      <c r="E9" s="22">
        <v>10</v>
      </c>
      <c r="F9" s="22">
        <v>6</v>
      </c>
      <c r="G9" s="22">
        <v>2</v>
      </c>
      <c r="H9" s="22">
        <v>201</v>
      </c>
      <c r="I9" s="22">
        <v>177</v>
      </c>
      <c r="J9" s="18">
        <f t="shared" si="3"/>
        <v>24</v>
      </c>
      <c r="K9" s="18">
        <f t="shared" si="0"/>
        <v>36</v>
      </c>
      <c r="L9" s="15"/>
      <c r="M9" s="15"/>
      <c r="N9" s="15"/>
      <c r="O9" s="11"/>
      <c r="P9" s="17" t="s">
        <v>77</v>
      </c>
      <c r="Q9" s="22">
        <v>17</v>
      </c>
      <c r="R9" s="22">
        <v>11</v>
      </c>
      <c r="S9" s="22">
        <v>5</v>
      </c>
      <c r="T9" s="22">
        <v>1</v>
      </c>
      <c r="U9" s="22">
        <v>194</v>
      </c>
      <c r="V9" s="22">
        <v>153</v>
      </c>
      <c r="W9" s="18">
        <f t="shared" si="1"/>
        <v>41</v>
      </c>
      <c r="X9" s="18">
        <f t="shared" si="2"/>
        <v>38</v>
      </c>
    </row>
    <row r="10" spans="3:24" ht="19.5">
      <c r="C10" s="17" t="s">
        <v>41</v>
      </c>
      <c r="D10" s="22">
        <v>18</v>
      </c>
      <c r="E10" s="22">
        <v>9</v>
      </c>
      <c r="F10" s="22">
        <v>6</v>
      </c>
      <c r="G10" s="22">
        <v>2</v>
      </c>
      <c r="H10" s="22">
        <v>174</v>
      </c>
      <c r="I10" s="22">
        <v>204</v>
      </c>
      <c r="J10" s="18">
        <f t="shared" si="3"/>
        <v>-30</v>
      </c>
      <c r="K10" s="18">
        <f t="shared" si="0"/>
        <v>33</v>
      </c>
      <c r="L10" s="15"/>
      <c r="M10" s="15"/>
      <c r="N10" s="15"/>
      <c r="O10" s="11"/>
      <c r="P10" s="17" t="s">
        <v>1</v>
      </c>
      <c r="Q10" s="22">
        <v>16</v>
      </c>
      <c r="R10" s="22">
        <v>9</v>
      </c>
      <c r="S10" s="22">
        <v>7</v>
      </c>
      <c r="T10" s="22">
        <v>0</v>
      </c>
      <c r="U10" s="22">
        <v>189</v>
      </c>
      <c r="V10" s="22">
        <v>147</v>
      </c>
      <c r="W10" s="18">
        <f t="shared" si="1"/>
        <v>42</v>
      </c>
      <c r="X10" s="18">
        <f t="shared" si="2"/>
        <v>34</v>
      </c>
    </row>
    <row r="11" spans="3:24" ht="19.5">
      <c r="C11" s="17" t="s">
        <v>38</v>
      </c>
      <c r="D11" s="22">
        <v>18</v>
      </c>
      <c r="E11" s="22">
        <v>8</v>
      </c>
      <c r="F11" s="22">
        <v>5</v>
      </c>
      <c r="G11" s="22">
        <v>5</v>
      </c>
      <c r="H11" s="22">
        <v>162</v>
      </c>
      <c r="I11" s="22">
        <v>216</v>
      </c>
      <c r="J11" s="18">
        <f t="shared" si="3"/>
        <v>-54</v>
      </c>
      <c r="K11" s="18">
        <f t="shared" si="0"/>
        <v>29</v>
      </c>
      <c r="L11" s="15"/>
      <c r="M11" s="15"/>
      <c r="N11" s="15"/>
      <c r="O11" s="11"/>
      <c r="P11" s="17" t="s">
        <v>57</v>
      </c>
      <c r="Q11" s="22">
        <v>18</v>
      </c>
      <c r="R11" s="22">
        <v>9</v>
      </c>
      <c r="S11" s="22">
        <v>6</v>
      </c>
      <c r="T11" s="22">
        <v>3</v>
      </c>
      <c r="U11" s="22">
        <v>183</v>
      </c>
      <c r="V11" s="22">
        <v>195</v>
      </c>
      <c r="W11" s="18">
        <f t="shared" si="1"/>
        <v>-12</v>
      </c>
      <c r="X11" s="18">
        <f t="shared" si="2"/>
        <v>33</v>
      </c>
    </row>
    <row r="12" spans="3:24" ht="19.5">
      <c r="C12" s="17" t="s">
        <v>69</v>
      </c>
      <c r="D12" s="22">
        <v>18</v>
      </c>
      <c r="E12" s="22">
        <v>5</v>
      </c>
      <c r="F12" s="22">
        <v>8</v>
      </c>
      <c r="G12" s="22">
        <v>5</v>
      </c>
      <c r="H12" s="22">
        <v>155</v>
      </c>
      <c r="I12" s="22">
        <v>223</v>
      </c>
      <c r="J12" s="18">
        <f t="shared" si="3"/>
        <v>-68</v>
      </c>
      <c r="K12" s="18">
        <f t="shared" si="0"/>
        <v>23</v>
      </c>
      <c r="L12" s="15"/>
      <c r="M12" s="15"/>
      <c r="N12" s="15"/>
      <c r="O12" s="11"/>
      <c r="P12" s="17" t="s">
        <v>58</v>
      </c>
      <c r="Q12" s="22">
        <v>17</v>
      </c>
      <c r="R12" s="22">
        <v>6</v>
      </c>
      <c r="S12" s="22">
        <v>9</v>
      </c>
      <c r="T12" s="22">
        <v>2</v>
      </c>
      <c r="U12" s="22">
        <v>161</v>
      </c>
      <c r="V12" s="22">
        <v>186</v>
      </c>
      <c r="W12" s="18">
        <f t="shared" si="1"/>
        <v>-25</v>
      </c>
      <c r="X12" s="18">
        <f t="shared" si="2"/>
        <v>27</v>
      </c>
    </row>
    <row r="13" spans="3:24" ht="19.5">
      <c r="C13" s="17" t="s">
        <v>35</v>
      </c>
      <c r="D13" s="22">
        <v>18</v>
      </c>
      <c r="E13" s="22">
        <v>4</v>
      </c>
      <c r="F13" s="22">
        <v>10</v>
      </c>
      <c r="G13" s="22">
        <v>4</v>
      </c>
      <c r="H13" s="22">
        <v>151</v>
      </c>
      <c r="I13" s="22">
        <v>227</v>
      </c>
      <c r="J13" s="18">
        <f t="shared" si="3"/>
        <v>-76</v>
      </c>
      <c r="K13" s="18">
        <f t="shared" si="0"/>
        <v>22</v>
      </c>
      <c r="L13" s="15"/>
      <c r="M13" s="15"/>
      <c r="N13" s="15"/>
      <c r="O13" s="11"/>
      <c r="P13" s="17" t="s">
        <v>78</v>
      </c>
      <c r="Q13" s="22">
        <v>17</v>
      </c>
      <c r="R13" s="22">
        <v>4</v>
      </c>
      <c r="S13" s="22">
        <v>9</v>
      </c>
      <c r="T13" s="22">
        <v>4</v>
      </c>
      <c r="U13" s="22">
        <v>143</v>
      </c>
      <c r="V13" s="22">
        <v>201</v>
      </c>
      <c r="W13" s="18">
        <f t="shared" si="1"/>
        <v>-58</v>
      </c>
      <c r="X13" s="18">
        <f t="shared" si="2"/>
        <v>21</v>
      </c>
    </row>
    <row r="14" spans="3:24" ht="19.5">
      <c r="C14" s="17" t="s">
        <v>39</v>
      </c>
      <c r="D14" s="22">
        <v>18</v>
      </c>
      <c r="E14" s="22">
        <v>4</v>
      </c>
      <c r="F14" s="22">
        <v>9</v>
      </c>
      <c r="G14" s="22">
        <v>5</v>
      </c>
      <c r="H14" s="22">
        <v>155</v>
      </c>
      <c r="I14" s="22">
        <v>223</v>
      </c>
      <c r="J14" s="18">
        <f t="shared" si="3"/>
        <v>-68</v>
      </c>
      <c r="K14" s="18">
        <f t="shared" si="0"/>
        <v>21</v>
      </c>
      <c r="L14" s="15"/>
      <c r="M14" s="15"/>
      <c r="N14" s="15"/>
      <c r="O14" s="11"/>
      <c r="P14" s="17" t="s">
        <v>93</v>
      </c>
      <c r="Q14" s="22">
        <v>17</v>
      </c>
      <c r="R14" s="22">
        <v>3</v>
      </c>
      <c r="S14" s="22">
        <v>10</v>
      </c>
      <c r="T14" s="22">
        <v>4</v>
      </c>
      <c r="U14" s="22">
        <v>143</v>
      </c>
      <c r="V14" s="22">
        <v>214</v>
      </c>
      <c r="W14" s="18">
        <f t="shared" si="1"/>
        <v>-71</v>
      </c>
      <c r="X14" s="18">
        <f t="shared" si="2"/>
        <v>19</v>
      </c>
    </row>
    <row r="15" spans="3:24" ht="19.5">
      <c r="C15" s="17" t="s">
        <v>42</v>
      </c>
      <c r="D15" s="22">
        <v>18</v>
      </c>
      <c r="E15" s="22">
        <v>3</v>
      </c>
      <c r="F15" s="22">
        <v>10</v>
      </c>
      <c r="G15" s="22">
        <v>5</v>
      </c>
      <c r="H15" s="22">
        <v>150</v>
      </c>
      <c r="I15" s="22">
        <v>228</v>
      </c>
      <c r="J15" s="18">
        <f t="shared" si="3"/>
        <v>-78</v>
      </c>
      <c r="K15" s="18">
        <f t="shared" si="0"/>
        <v>19</v>
      </c>
      <c r="L15" s="15"/>
      <c r="M15" s="15"/>
      <c r="N15" s="15"/>
      <c r="O15" s="11"/>
      <c r="P15" s="17" t="s">
        <v>65</v>
      </c>
      <c r="Q15" s="22">
        <v>17</v>
      </c>
      <c r="R15" s="22">
        <v>2</v>
      </c>
      <c r="S15" s="22">
        <v>7</v>
      </c>
      <c r="T15" s="22">
        <v>8</v>
      </c>
      <c r="U15" s="22">
        <v>120</v>
      </c>
      <c r="V15" s="22">
        <v>224</v>
      </c>
      <c r="W15" s="18">
        <f t="shared" si="1"/>
        <v>-104</v>
      </c>
      <c r="X15" s="18">
        <f t="shared" si="2"/>
        <v>13</v>
      </c>
    </row>
    <row r="16" spans="3:24" ht="17.25" customHeight="1"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3:24" ht="15.75">
      <c r="C17" s="3" t="s">
        <v>24</v>
      </c>
      <c r="D17" s="4" t="s">
        <v>25</v>
      </c>
      <c r="E17" s="4" t="s">
        <v>31</v>
      </c>
      <c r="F17" s="4" t="s">
        <v>32</v>
      </c>
      <c r="G17" s="4" t="s">
        <v>33</v>
      </c>
      <c r="H17" s="4" t="s">
        <v>26</v>
      </c>
      <c r="I17" s="4" t="s">
        <v>27</v>
      </c>
      <c r="J17" s="4" t="s">
        <v>28</v>
      </c>
      <c r="K17" s="4" t="s">
        <v>29</v>
      </c>
      <c r="L17" s="4"/>
      <c r="M17" s="4"/>
      <c r="N17" s="4"/>
      <c r="O17" s="8"/>
      <c r="P17" s="3" t="s">
        <v>6</v>
      </c>
      <c r="Q17" s="4" t="s">
        <v>17</v>
      </c>
      <c r="R17" s="4" t="s">
        <v>31</v>
      </c>
      <c r="S17" s="4" t="s">
        <v>32</v>
      </c>
      <c r="T17" s="4" t="s">
        <v>33</v>
      </c>
      <c r="U17" s="4" t="s">
        <v>11</v>
      </c>
      <c r="V17" s="4" t="s">
        <v>12</v>
      </c>
      <c r="W17" s="4" t="s">
        <v>13</v>
      </c>
      <c r="X17" s="4" t="s">
        <v>14</v>
      </c>
    </row>
    <row r="18" spans="3:24" ht="19.5">
      <c r="C18" s="17" t="s">
        <v>40</v>
      </c>
      <c r="D18" s="22">
        <v>14</v>
      </c>
      <c r="E18" s="22">
        <v>11</v>
      </c>
      <c r="F18" s="22">
        <v>3</v>
      </c>
      <c r="G18" s="22">
        <v>0</v>
      </c>
      <c r="H18" s="22">
        <v>168</v>
      </c>
      <c r="I18" s="22">
        <v>126</v>
      </c>
      <c r="J18" s="18">
        <f aca="true" t="shared" si="4" ref="J18:J27">SUM(H18-I18)</f>
        <v>42</v>
      </c>
      <c r="K18" s="18">
        <f aca="true" t="shared" si="5" ref="K18:K27">SUM(E18*3+F18*1)</f>
        <v>36</v>
      </c>
      <c r="L18" s="15"/>
      <c r="M18" s="15"/>
      <c r="N18" s="15"/>
      <c r="O18" s="13"/>
      <c r="P18" s="17" t="s">
        <v>52</v>
      </c>
      <c r="Q18" s="22">
        <v>18</v>
      </c>
      <c r="R18" s="22">
        <v>15</v>
      </c>
      <c r="S18" s="22">
        <v>3</v>
      </c>
      <c r="T18" s="22">
        <v>0</v>
      </c>
      <c r="U18" s="22">
        <v>233</v>
      </c>
      <c r="V18" s="22">
        <v>145</v>
      </c>
      <c r="W18" s="18">
        <f aca="true" t="shared" si="6" ref="W18:W27">SUM(U18-V18)</f>
        <v>88</v>
      </c>
      <c r="X18" s="18">
        <f aca="true" t="shared" si="7" ref="X18:X27">SUM(R18*3+S18*1)</f>
        <v>48</v>
      </c>
    </row>
    <row r="19" spans="3:24" ht="19.5">
      <c r="C19" s="17" t="s">
        <v>85</v>
      </c>
      <c r="D19" s="22">
        <v>14</v>
      </c>
      <c r="E19" s="22">
        <v>9</v>
      </c>
      <c r="F19" s="22">
        <v>4</v>
      </c>
      <c r="G19" s="22">
        <v>1</v>
      </c>
      <c r="H19" s="22">
        <v>159</v>
      </c>
      <c r="I19" s="22">
        <v>135</v>
      </c>
      <c r="J19" s="18">
        <f t="shared" si="4"/>
        <v>24</v>
      </c>
      <c r="K19" s="18">
        <f t="shared" si="5"/>
        <v>31</v>
      </c>
      <c r="L19" s="15"/>
      <c r="M19" s="15"/>
      <c r="N19" s="15"/>
      <c r="O19" s="13"/>
      <c r="P19" s="17" t="s">
        <v>79</v>
      </c>
      <c r="Q19" s="22">
        <v>18</v>
      </c>
      <c r="R19" s="22">
        <v>13</v>
      </c>
      <c r="S19" s="22">
        <v>4</v>
      </c>
      <c r="T19" s="22">
        <v>1</v>
      </c>
      <c r="U19" s="22">
        <v>201</v>
      </c>
      <c r="V19" s="22">
        <v>177</v>
      </c>
      <c r="W19" s="18">
        <f t="shared" si="6"/>
        <v>24</v>
      </c>
      <c r="X19" s="18">
        <f t="shared" si="7"/>
        <v>43</v>
      </c>
    </row>
    <row r="20" spans="3:24" s="2" customFormat="1" ht="19.5">
      <c r="C20" s="17" t="s">
        <v>37</v>
      </c>
      <c r="D20" s="22">
        <v>14</v>
      </c>
      <c r="E20" s="22">
        <v>8</v>
      </c>
      <c r="F20" s="22">
        <v>5</v>
      </c>
      <c r="G20" s="22">
        <v>1</v>
      </c>
      <c r="H20" s="22">
        <v>154</v>
      </c>
      <c r="I20" s="22">
        <v>140</v>
      </c>
      <c r="J20" s="18">
        <f t="shared" si="4"/>
        <v>14</v>
      </c>
      <c r="K20" s="18">
        <f t="shared" si="5"/>
        <v>29</v>
      </c>
      <c r="L20" s="15"/>
      <c r="M20" s="15"/>
      <c r="N20" s="15"/>
      <c r="O20" s="9"/>
      <c r="P20" s="17" t="s">
        <v>61</v>
      </c>
      <c r="Q20" s="22">
        <v>18</v>
      </c>
      <c r="R20" s="22">
        <v>12</v>
      </c>
      <c r="S20" s="22">
        <v>5</v>
      </c>
      <c r="T20" s="22">
        <v>1</v>
      </c>
      <c r="U20" s="22">
        <v>204</v>
      </c>
      <c r="V20" s="22">
        <v>174</v>
      </c>
      <c r="W20" s="18">
        <f t="shared" si="6"/>
        <v>30</v>
      </c>
      <c r="X20" s="18">
        <f t="shared" si="7"/>
        <v>41</v>
      </c>
    </row>
    <row r="21" spans="3:24" ht="19.5">
      <c r="C21" s="21" t="s">
        <v>88</v>
      </c>
      <c r="D21" s="22">
        <v>14</v>
      </c>
      <c r="E21" s="22">
        <v>8</v>
      </c>
      <c r="F21" s="22">
        <v>5</v>
      </c>
      <c r="G21" s="22">
        <v>1</v>
      </c>
      <c r="H21" s="22">
        <v>147</v>
      </c>
      <c r="I21" s="22">
        <v>137</v>
      </c>
      <c r="J21" s="18">
        <f t="shared" si="4"/>
        <v>10</v>
      </c>
      <c r="K21" s="18">
        <f t="shared" si="5"/>
        <v>29</v>
      </c>
      <c r="L21" s="15"/>
      <c r="M21" s="15"/>
      <c r="N21" s="15"/>
      <c r="O21" s="13"/>
      <c r="P21" s="17" t="s">
        <v>94</v>
      </c>
      <c r="Q21" s="22">
        <v>18</v>
      </c>
      <c r="R21" s="22">
        <v>11</v>
      </c>
      <c r="S21" s="22">
        <v>7</v>
      </c>
      <c r="T21" s="22">
        <v>0</v>
      </c>
      <c r="U21" s="22">
        <v>226</v>
      </c>
      <c r="V21" s="22">
        <v>152</v>
      </c>
      <c r="W21" s="18">
        <f t="shared" si="6"/>
        <v>74</v>
      </c>
      <c r="X21" s="18">
        <f t="shared" si="7"/>
        <v>40</v>
      </c>
    </row>
    <row r="22" spans="3:24" ht="19.5">
      <c r="C22" s="17" t="s">
        <v>89</v>
      </c>
      <c r="D22" s="22">
        <v>14</v>
      </c>
      <c r="E22" s="22">
        <v>7</v>
      </c>
      <c r="F22" s="22">
        <v>5</v>
      </c>
      <c r="G22" s="22">
        <v>2</v>
      </c>
      <c r="H22" s="22">
        <v>146</v>
      </c>
      <c r="I22" s="22">
        <v>148</v>
      </c>
      <c r="J22" s="18">
        <f t="shared" si="4"/>
        <v>-2</v>
      </c>
      <c r="K22" s="18">
        <f t="shared" si="5"/>
        <v>26</v>
      </c>
      <c r="L22" s="15"/>
      <c r="M22" s="15"/>
      <c r="N22" s="15"/>
      <c r="O22" s="13"/>
      <c r="P22" s="17" t="s">
        <v>86</v>
      </c>
      <c r="Q22" s="22">
        <v>18</v>
      </c>
      <c r="R22" s="22">
        <v>9</v>
      </c>
      <c r="S22" s="22">
        <v>8</v>
      </c>
      <c r="T22" s="22">
        <v>1</v>
      </c>
      <c r="U22" s="22">
        <v>189</v>
      </c>
      <c r="V22" s="22">
        <v>189</v>
      </c>
      <c r="W22" s="18">
        <f t="shared" si="6"/>
        <v>0</v>
      </c>
      <c r="X22" s="18">
        <f t="shared" si="7"/>
        <v>35</v>
      </c>
    </row>
    <row r="23" spans="3:24" ht="19.5">
      <c r="C23" s="17" t="s">
        <v>70</v>
      </c>
      <c r="D23" s="22">
        <v>14</v>
      </c>
      <c r="E23" s="22">
        <v>5</v>
      </c>
      <c r="F23" s="22">
        <v>7</v>
      </c>
      <c r="G23" s="22">
        <v>2</v>
      </c>
      <c r="H23" s="22">
        <v>129</v>
      </c>
      <c r="I23" s="22">
        <v>165</v>
      </c>
      <c r="J23" s="18">
        <f t="shared" si="4"/>
        <v>-36</v>
      </c>
      <c r="K23" s="18">
        <f t="shared" si="5"/>
        <v>22</v>
      </c>
      <c r="L23" s="15"/>
      <c r="M23" s="15"/>
      <c r="N23" s="15"/>
      <c r="O23" s="13"/>
      <c r="P23" s="17" t="s">
        <v>95</v>
      </c>
      <c r="Q23" s="22">
        <v>18</v>
      </c>
      <c r="R23" s="22">
        <v>9</v>
      </c>
      <c r="S23" s="22">
        <v>7</v>
      </c>
      <c r="T23" s="22">
        <v>2</v>
      </c>
      <c r="U23" s="22">
        <v>174</v>
      </c>
      <c r="V23" s="22">
        <v>204</v>
      </c>
      <c r="W23" s="18">
        <f t="shared" si="6"/>
        <v>-30</v>
      </c>
      <c r="X23" s="18">
        <f t="shared" si="7"/>
        <v>34</v>
      </c>
    </row>
    <row r="24" spans="3:24" ht="19.5">
      <c r="C24" s="17" t="s">
        <v>71</v>
      </c>
      <c r="D24" s="22">
        <v>14</v>
      </c>
      <c r="E24" s="22">
        <v>4</v>
      </c>
      <c r="F24" s="22">
        <v>9</v>
      </c>
      <c r="G24" s="22">
        <v>1</v>
      </c>
      <c r="H24" s="22">
        <v>134</v>
      </c>
      <c r="I24" s="22">
        <v>150</v>
      </c>
      <c r="J24" s="18">
        <f t="shared" si="4"/>
        <v>-16</v>
      </c>
      <c r="K24" s="18">
        <f t="shared" si="5"/>
        <v>21</v>
      </c>
      <c r="L24" s="15"/>
      <c r="M24" s="15"/>
      <c r="N24" s="15"/>
      <c r="O24" s="13"/>
      <c r="P24" s="17" t="s">
        <v>3</v>
      </c>
      <c r="Q24" s="22">
        <v>18</v>
      </c>
      <c r="R24" s="22">
        <v>7</v>
      </c>
      <c r="S24" s="22">
        <v>10</v>
      </c>
      <c r="T24" s="22">
        <v>1</v>
      </c>
      <c r="U24" s="22">
        <v>179</v>
      </c>
      <c r="V24" s="22">
        <v>199</v>
      </c>
      <c r="W24" s="18">
        <f t="shared" si="6"/>
        <v>-20</v>
      </c>
      <c r="X24" s="18">
        <f t="shared" si="7"/>
        <v>31</v>
      </c>
    </row>
    <row r="25" spans="3:24" ht="19.5">
      <c r="C25" s="17" t="s">
        <v>90</v>
      </c>
      <c r="D25" s="22">
        <v>14</v>
      </c>
      <c r="E25" s="22">
        <v>4</v>
      </c>
      <c r="F25" s="22">
        <v>9</v>
      </c>
      <c r="G25" s="22">
        <v>1</v>
      </c>
      <c r="H25" s="22">
        <v>129</v>
      </c>
      <c r="I25" s="22">
        <v>165</v>
      </c>
      <c r="J25" s="18">
        <f t="shared" si="4"/>
        <v>-36</v>
      </c>
      <c r="K25" s="18">
        <f t="shared" si="5"/>
        <v>21</v>
      </c>
      <c r="L25" s="15"/>
      <c r="M25" s="15"/>
      <c r="N25" s="15"/>
      <c r="O25" s="13"/>
      <c r="P25" s="17" t="s">
        <v>96</v>
      </c>
      <c r="Q25" s="22">
        <v>18</v>
      </c>
      <c r="R25" s="22">
        <v>6</v>
      </c>
      <c r="S25" s="22">
        <v>11</v>
      </c>
      <c r="T25" s="22">
        <v>1</v>
      </c>
      <c r="U25" s="22">
        <v>177</v>
      </c>
      <c r="V25" s="22">
        <v>201</v>
      </c>
      <c r="W25" s="18">
        <f t="shared" si="6"/>
        <v>-24</v>
      </c>
      <c r="X25" s="18">
        <f t="shared" si="7"/>
        <v>29</v>
      </c>
    </row>
    <row r="26" spans="3:24" ht="19.5">
      <c r="C26" s="17" t="s">
        <v>51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8">
        <f t="shared" si="4"/>
        <v>0</v>
      </c>
      <c r="K26" s="18">
        <f t="shared" si="5"/>
        <v>0</v>
      </c>
      <c r="L26" s="15"/>
      <c r="M26" s="15"/>
      <c r="N26" s="15"/>
      <c r="O26" s="13"/>
      <c r="P26" s="17" t="s">
        <v>43</v>
      </c>
      <c r="Q26" s="22">
        <v>18</v>
      </c>
      <c r="R26" s="22">
        <v>6</v>
      </c>
      <c r="S26" s="22">
        <v>7</v>
      </c>
      <c r="T26" s="22">
        <v>5</v>
      </c>
      <c r="U26" s="22">
        <v>161</v>
      </c>
      <c r="V26" s="22">
        <v>217</v>
      </c>
      <c r="W26" s="18">
        <f t="shared" si="6"/>
        <v>-56</v>
      </c>
      <c r="X26" s="18">
        <f t="shared" si="7"/>
        <v>25</v>
      </c>
    </row>
    <row r="27" spans="3:24" ht="19.5">
      <c r="C27" s="17" t="s">
        <v>51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8">
        <f t="shared" si="4"/>
        <v>0</v>
      </c>
      <c r="K27" s="18">
        <f t="shared" si="5"/>
        <v>0</v>
      </c>
      <c r="L27" s="15"/>
      <c r="M27" s="15"/>
      <c r="N27" s="15"/>
      <c r="O27" s="13"/>
      <c r="P27" s="17" t="s">
        <v>63</v>
      </c>
      <c r="Q27" s="22">
        <v>18</v>
      </c>
      <c r="R27" s="22">
        <v>3</v>
      </c>
      <c r="S27" s="22">
        <v>10</v>
      </c>
      <c r="T27" s="22">
        <v>5</v>
      </c>
      <c r="U27" s="22">
        <v>149</v>
      </c>
      <c r="V27" s="22">
        <v>229</v>
      </c>
      <c r="W27" s="18">
        <f t="shared" si="6"/>
        <v>-80</v>
      </c>
      <c r="X27" s="18">
        <f t="shared" si="7"/>
        <v>19</v>
      </c>
    </row>
    <row r="28" spans="3:24" ht="9" customHeight="1"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3:24" ht="15" customHeight="1">
      <c r="C29" s="3" t="s">
        <v>30</v>
      </c>
      <c r="D29" s="4" t="s">
        <v>15</v>
      </c>
      <c r="E29" s="4" t="s">
        <v>31</v>
      </c>
      <c r="F29" s="4" t="s">
        <v>32</v>
      </c>
      <c r="G29" s="4" t="s">
        <v>33</v>
      </c>
      <c r="H29" s="4" t="s">
        <v>11</v>
      </c>
      <c r="I29" s="4" t="s">
        <v>12</v>
      </c>
      <c r="J29" s="4" t="s">
        <v>13</v>
      </c>
      <c r="K29" s="4" t="s">
        <v>14</v>
      </c>
      <c r="L29" s="4"/>
      <c r="M29" s="4"/>
      <c r="N29" s="4"/>
      <c r="O29" s="5"/>
      <c r="P29" s="3" t="s">
        <v>7</v>
      </c>
      <c r="Q29" s="4" t="s">
        <v>17</v>
      </c>
      <c r="R29" s="4" t="s">
        <v>31</v>
      </c>
      <c r="S29" s="4" t="s">
        <v>32</v>
      </c>
      <c r="T29" s="4" t="s">
        <v>33</v>
      </c>
      <c r="U29" s="4" t="s">
        <v>11</v>
      </c>
      <c r="V29" s="4" t="s">
        <v>12</v>
      </c>
      <c r="W29" s="4" t="s">
        <v>13</v>
      </c>
      <c r="X29" s="4" t="s">
        <v>14</v>
      </c>
    </row>
    <row r="30" spans="3:24" ht="19.5">
      <c r="C30" s="17" t="s">
        <v>55</v>
      </c>
      <c r="D30" s="22">
        <v>16</v>
      </c>
      <c r="E30" s="22">
        <v>14</v>
      </c>
      <c r="F30" s="22">
        <v>2</v>
      </c>
      <c r="G30" s="22">
        <v>0</v>
      </c>
      <c r="H30" s="22">
        <v>235</v>
      </c>
      <c r="I30" s="22">
        <v>101</v>
      </c>
      <c r="J30" s="18">
        <f aca="true" t="shared" si="8" ref="J30:J39">SUM(H30-I30)</f>
        <v>134</v>
      </c>
      <c r="K30" s="18">
        <f aca="true" t="shared" si="9" ref="K30:K39">SUM(E30*3+F30*1)</f>
        <v>44</v>
      </c>
      <c r="L30" s="15"/>
      <c r="M30" s="15"/>
      <c r="N30" s="15"/>
      <c r="O30" s="11"/>
      <c r="P30" s="17" t="s">
        <v>81</v>
      </c>
      <c r="Q30" s="22">
        <v>17</v>
      </c>
      <c r="R30" s="22">
        <v>16</v>
      </c>
      <c r="S30" s="22">
        <v>0</v>
      </c>
      <c r="T30" s="22">
        <v>1</v>
      </c>
      <c r="U30" s="22">
        <v>243</v>
      </c>
      <c r="V30" s="22">
        <v>104</v>
      </c>
      <c r="W30" s="18">
        <f aca="true" t="shared" si="10" ref="W30:W39">SUM(U30-V30)</f>
        <v>139</v>
      </c>
      <c r="X30" s="18">
        <f aca="true" t="shared" si="11" ref="X30:X39">SUM(R30*3+S30*1)</f>
        <v>48</v>
      </c>
    </row>
    <row r="31" spans="3:24" ht="19.5">
      <c r="C31" s="17" t="s">
        <v>53</v>
      </c>
      <c r="D31" s="22">
        <v>16</v>
      </c>
      <c r="E31" s="22">
        <v>13</v>
      </c>
      <c r="F31" s="22">
        <v>3</v>
      </c>
      <c r="G31" s="22">
        <v>0</v>
      </c>
      <c r="H31" s="22">
        <v>205</v>
      </c>
      <c r="I31" s="22">
        <v>101</v>
      </c>
      <c r="J31" s="18">
        <f t="shared" si="8"/>
        <v>104</v>
      </c>
      <c r="K31" s="18">
        <f t="shared" si="9"/>
        <v>42</v>
      </c>
      <c r="L31" s="15"/>
      <c r="M31" s="15"/>
      <c r="N31" s="15"/>
      <c r="O31" s="11"/>
      <c r="P31" s="17" t="s">
        <v>0</v>
      </c>
      <c r="Q31" s="22">
        <v>17</v>
      </c>
      <c r="R31" s="22">
        <v>14</v>
      </c>
      <c r="S31" s="22">
        <v>1</v>
      </c>
      <c r="T31" s="22">
        <v>2</v>
      </c>
      <c r="U31" s="22">
        <v>202</v>
      </c>
      <c r="V31" s="22">
        <v>155</v>
      </c>
      <c r="W31" s="18">
        <f t="shared" si="10"/>
        <v>47</v>
      </c>
      <c r="X31" s="18">
        <f t="shared" si="11"/>
        <v>43</v>
      </c>
    </row>
    <row r="32" spans="3:24" s="2" customFormat="1" ht="15.75" customHeight="1">
      <c r="C32" s="17" t="s">
        <v>48</v>
      </c>
      <c r="D32" s="22">
        <v>16</v>
      </c>
      <c r="E32" s="22">
        <v>11</v>
      </c>
      <c r="F32" s="22">
        <v>4</v>
      </c>
      <c r="G32" s="22">
        <v>1</v>
      </c>
      <c r="H32" s="22">
        <v>184</v>
      </c>
      <c r="I32" s="22">
        <v>142</v>
      </c>
      <c r="J32" s="18">
        <f t="shared" si="8"/>
        <v>42</v>
      </c>
      <c r="K32" s="18">
        <f t="shared" si="9"/>
        <v>37</v>
      </c>
      <c r="L32" s="15"/>
      <c r="M32" s="15"/>
      <c r="N32" s="15"/>
      <c r="O32" s="12"/>
      <c r="P32" s="17" t="s">
        <v>2</v>
      </c>
      <c r="Q32" s="22">
        <v>18</v>
      </c>
      <c r="R32" s="22">
        <v>11</v>
      </c>
      <c r="S32" s="22">
        <v>3</v>
      </c>
      <c r="T32" s="22">
        <v>4</v>
      </c>
      <c r="U32" s="22">
        <v>191</v>
      </c>
      <c r="V32" s="22">
        <v>187</v>
      </c>
      <c r="W32" s="18">
        <f t="shared" si="10"/>
        <v>4</v>
      </c>
      <c r="X32" s="18">
        <f t="shared" si="11"/>
        <v>36</v>
      </c>
    </row>
    <row r="33" spans="3:24" ht="19.5">
      <c r="C33" s="17" t="s">
        <v>47</v>
      </c>
      <c r="D33" s="22">
        <v>16</v>
      </c>
      <c r="E33" s="22">
        <v>9</v>
      </c>
      <c r="F33" s="22">
        <v>5</v>
      </c>
      <c r="G33" s="22">
        <v>2</v>
      </c>
      <c r="H33" s="22">
        <v>164</v>
      </c>
      <c r="I33" s="22">
        <v>162</v>
      </c>
      <c r="J33" s="18">
        <f t="shared" si="8"/>
        <v>2</v>
      </c>
      <c r="K33" s="18">
        <f t="shared" si="9"/>
        <v>32</v>
      </c>
      <c r="L33" s="15"/>
      <c r="M33" s="15"/>
      <c r="N33" s="15"/>
      <c r="O33" s="11"/>
      <c r="P33" s="17" t="s">
        <v>82</v>
      </c>
      <c r="Q33" s="22">
        <v>13</v>
      </c>
      <c r="R33" s="22">
        <v>11</v>
      </c>
      <c r="S33" s="22">
        <v>1</v>
      </c>
      <c r="T33" s="22">
        <v>1</v>
      </c>
      <c r="U33" s="22">
        <v>198</v>
      </c>
      <c r="V33" s="22">
        <v>75</v>
      </c>
      <c r="W33" s="18">
        <f t="shared" si="10"/>
        <v>123</v>
      </c>
      <c r="X33" s="18">
        <f t="shared" si="11"/>
        <v>34</v>
      </c>
    </row>
    <row r="34" spans="3:24" ht="19.5">
      <c r="C34" s="17" t="s">
        <v>46</v>
      </c>
      <c r="D34" s="22">
        <v>16</v>
      </c>
      <c r="E34" s="22">
        <v>7</v>
      </c>
      <c r="F34" s="22">
        <v>5</v>
      </c>
      <c r="G34" s="22">
        <v>4</v>
      </c>
      <c r="H34" s="22">
        <v>151</v>
      </c>
      <c r="I34" s="22">
        <v>175</v>
      </c>
      <c r="J34" s="18">
        <f t="shared" si="8"/>
        <v>-24</v>
      </c>
      <c r="K34" s="18">
        <f t="shared" si="9"/>
        <v>26</v>
      </c>
      <c r="L34" s="15"/>
      <c r="M34" s="15"/>
      <c r="N34" s="15"/>
      <c r="O34" s="11"/>
      <c r="P34" s="17" t="s">
        <v>84</v>
      </c>
      <c r="Q34" s="22">
        <v>16</v>
      </c>
      <c r="R34" s="22">
        <v>7</v>
      </c>
      <c r="S34" s="22">
        <v>6</v>
      </c>
      <c r="T34" s="22">
        <v>3</v>
      </c>
      <c r="U34" s="22">
        <v>156</v>
      </c>
      <c r="V34" s="22">
        <v>180</v>
      </c>
      <c r="W34" s="18">
        <f t="shared" si="10"/>
        <v>-24</v>
      </c>
      <c r="X34" s="18">
        <f t="shared" si="11"/>
        <v>27</v>
      </c>
    </row>
    <row r="35" spans="3:24" ht="19.5">
      <c r="C35" s="17" t="s">
        <v>72</v>
      </c>
      <c r="D35" s="22">
        <v>16</v>
      </c>
      <c r="E35" s="22">
        <v>6</v>
      </c>
      <c r="F35" s="22">
        <v>4</v>
      </c>
      <c r="G35" s="22">
        <v>6</v>
      </c>
      <c r="H35" s="22">
        <v>134</v>
      </c>
      <c r="I35" s="22">
        <v>192</v>
      </c>
      <c r="J35" s="18">
        <f t="shared" si="8"/>
        <v>-58</v>
      </c>
      <c r="K35" s="18">
        <f t="shared" si="9"/>
        <v>22</v>
      </c>
      <c r="L35" s="15"/>
      <c r="M35" s="15"/>
      <c r="N35" s="15"/>
      <c r="O35" s="11"/>
      <c r="P35" s="17" t="s">
        <v>80</v>
      </c>
      <c r="Q35" s="22">
        <v>17</v>
      </c>
      <c r="R35" s="22">
        <v>6</v>
      </c>
      <c r="S35" s="22">
        <v>7</v>
      </c>
      <c r="T35" s="22">
        <v>4</v>
      </c>
      <c r="U35" s="22">
        <v>160</v>
      </c>
      <c r="V35" s="22">
        <v>187</v>
      </c>
      <c r="W35" s="18">
        <f t="shared" si="10"/>
        <v>-27</v>
      </c>
      <c r="X35" s="18">
        <f t="shared" si="11"/>
        <v>25</v>
      </c>
    </row>
    <row r="36" spans="3:24" ht="19.5">
      <c r="C36" s="17" t="s">
        <v>91</v>
      </c>
      <c r="D36" s="22">
        <v>16</v>
      </c>
      <c r="E36" s="22">
        <v>5</v>
      </c>
      <c r="F36" s="22">
        <v>6</v>
      </c>
      <c r="G36" s="22">
        <v>5</v>
      </c>
      <c r="H36" s="22">
        <v>134</v>
      </c>
      <c r="I36" s="22">
        <v>192</v>
      </c>
      <c r="J36" s="18">
        <f t="shared" si="8"/>
        <v>-58</v>
      </c>
      <c r="K36" s="18">
        <f t="shared" si="9"/>
        <v>21</v>
      </c>
      <c r="L36" s="15"/>
      <c r="M36" s="15"/>
      <c r="N36" s="15"/>
      <c r="O36" s="11"/>
      <c r="P36" s="17" t="s">
        <v>97</v>
      </c>
      <c r="Q36" s="22">
        <v>18</v>
      </c>
      <c r="R36" s="22">
        <v>7</v>
      </c>
      <c r="S36" s="22">
        <v>4</v>
      </c>
      <c r="T36" s="22">
        <v>7</v>
      </c>
      <c r="U36" s="22">
        <v>142</v>
      </c>
      <c r="V36" s="22">
        <v>216</v>
      </c>
      <c r="W36" s="18">
        <f t="shared" si="10"/>
        <v>-74</v>
      </c>
      <c r="X36" s="18">
        <f t="shared" si="11"/>
        <v>25</v>
      </c>
    </row>
    <row r="37" spans="3:24" ht="19.5">
      <c r="C37" s="19" t="s">
        <v>73</v>
      </c>
      <c r="D37" s="22">
        <v>16</v>
      </c>
      <c r="E37" s="22">
        <v>3</v>
      </c>
      <c r="F37" s="22">
        <v>9</v>
      </c>
      <c r="G37" s="22">
        <v>4</v>
      </c>
      <c r="H37" s="22">
        <v>125</v>
      </c>
      <c r="I37" s="22">
        <v>191</v>
      </c>
      <c r="J37" s="18">
        <f t="shared" si="8"/>
        <v>-66</v>
      </c>
      <c r="K37" s="18">
        <f t="shared" si="9"/>
        <v>18</v>
      </c>
      <c r="L37" s="15"/>
      <c r="M37" s="15"/>
      <c r="N37" s="15"/>
      <c r="O37" s="11"/>
      <c r="P37" s="17" t="s">
        <v>4</v>
      </c>
      <c r="Q37" s="22">
        <v>16</v>
      </c>
      <c r="R37" s="22">
        <v>5</v>
      </c>
      <c r="S37" s="22">
        <v>7</v>
      </c>
      <c r="T37" s="22">
        <v>4</v>
      </c>
      <c r="U37" s="22">
        <v>140</v>
      </c>
      <c r="V37" s="22">
        <v>186</v>
      </c>
      <c r="W37" s="18">
        <f t="shared" si="10"/>
        <v>-46</v>
      </c>
      <c r="X37" s="18">
        <f t="shared" si="11"/>
        <v>22</v>
      </c>
    </row>
    <row r="38" spans="3:24" ht="19.5">
      <c r="C38" s="17" t="s">
        <v>66</v>
      </c>
      <c r="D38" s="22">
        <v>16</v>
      </c>
      <c r="E38" s="22">
        <v>4</v>
      </c>
      <c r="F38" s="22">
        <v>6</v>
      </c>
      <c r="G38" s="22">
        <v>6</v>
      </c>
      <c r="H38" s="22">
        <v>131</v>
      </c>
      <c r="I38" s="22">
        <v>205</v>
      </c>
      <c r="J38" s="18">
        <f t="shared" si="8"/>
        <v>-74</v>
      </c>
      <c r="K38" s="18">
        <f t="shared" si="9"/>
        <v>18</v>
      </c>
      <c r="L38" s="15"/>
      <c r="M38" s="15"/>
      <c r="N38" s="15"/>
      <c r="O38" s="11"/>
      <c r="P38" s="17" t="s">
        <v>83</v>
      </c>
      <c r="Q38" s="22">
        <v>16</v>
      </c>
      <c r="R38" s="22">
        <v>4</v>
      </c>
      <c r="S38" s="22">
        <v>8</v>
      </c>
      <c r="T38" s="22">
        <v>4</v>
      </c>
      <c r="U38" s="22">
        <v>133</v>
      </c>
      <c r="V38" s="22">
        <v>183</v>
      </c>
      <c r="W38" s="18">
        <f t="shared" si="10"/>
        <v>-50</v>
      </c>
      <c r="X38" s="18">
        <f t="shared" si="11"/>
        <v>20</v>
      </c>
    </row>
    <row r="39" spans="3:24" ht="19.5">
      <c r="C39" s="17" t="s">
        <v>51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18">
        <v>0</v>
      </c>
      <c r="K39" s="18">
        <f t="shared" si="9"/>
        <v>0</v>
      </c>
      <c r="L39" s="15"/>
      <c r="M39" s="15"/>
      <c r="N39" s="15"/>
      <c r="O39" s="11"/>
      <c r="P39" s="17" t="s">
        <v>5</v>
      </c>
      <c r="Q39" s="22">
        <v>18</v>
      </c>
      <c r="R39" s="22">
        <v>2</v>
      </c>
      <c r="S39" s="22">
        <v>11</v>
      </c>
      <c r="T39" s="22">
        <v>5</v>
      </c>
      <c r="U39" s="22">
        <v>138</v>
      </c>
      <c r="V39" s="22">
        <v>230</v>
      </c>
      <c r="W39" s="18">
        <f t="shared" si="10"/>
        <v>-92</v>
      </c>
      <c r="X39" s="18">
        <f t="shared" si="11"/>
        <v>17</v>
      </c>
    </row>
    <row r="40" spans="3:25" ht="9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3:25" ht="15" customHeight="1">
      <c r="C41" s="3" t="s">
        <v>22</v>
      </c>
      <c r="D41" s="4" t="s">
        <v>23</v>
      </c>
      <c r="E41" s="4" t="s">
        <v>31</v>
      </c>
      <c r="F41" s="4" t="s">
        <v>32</v>
      </c>
      <c r="G41" s="4" t="s">
        <v>33</v>
      </c>
      <c r="H41" s="4" t="s">
        <v>11</v>
      </c>
      <c r="I41" s="4" t="s">
        <v>12</v>
      </c>
      <c r="J41" s="4" t="s">
        <v>13</v>
      </c>
      <c r="K41" s="4" t="s">
        <v>14</v>
      </c>
      <c r="L41" s="4"/>
      <c r="M41" s="4"/>
      <c r="N41" s="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3:25" ht="15.75" customHeight="1">
      <c r="C42" s="17" t="s">
        <v>59</v>
      </c>
      <c r="D42" s="22">
        <v>16</v>
      </c>
      <c r="E42" s="22">
        <v>15</v>
      </c>
      <c r="F42" s="22">
        <v>1</v>
      </c>
      <c r="G42" s="22">
        <v>0</v>
      </c>
      <c r="H42" s="22">
        <v>232</v>
      </c>
      <c r="I42" s="22">
        <v>104</v>
      </c>
      <c r="J42" s="18">
        <f aca="true" t="shared" si="12" ref="J42:J51">SUM(H42-I42)</f>
        <v>128</v>
      </c>
      <c r="K42" s="18">
        <f aca="true" t="shared" si="13" ref="K42:K51">SUM(E42*3+F42*1)</f>
        <v>46</v>
      </c>
      <c r="L42" s="15"/>
      <c r="M42" s="15"/>
      <c r="N42" s="15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3:25" ht="15.75" customHeight="1">
      <c r="C43" s="17" t="s">
        <v>75</v>
      </c>
      <c r="D43" s="22">
        <v>16</v>
      </c>
      <c r="E43" s="22">
        <v>14</v>
      </c>
      <c r="F43" s="22">
        <v>2</v>
      </c>
      <c r="G43" s="22">
        <v>0</v>
      </c>
      <c r="H43" s="22">
        <v>208</v>
      </c>
      <c r="I43" s="22">
        <v>118</v>
      </c>
      <c r="J43" s="18">
        <f t="shared" si="12"/>
        <v>90</v>
      </c>
      <c r="K43" s="18">
        <f t="shared" si="13"/>
        <v>44</v>
      </c>
      <c r="L43" s="15"/>
      <c r="M43" s="15"/>
      <c r="N43" s="1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3:25" s="2" customFormat="1" ht="15.75" customHeight="1">
      <c r="C44" s="17" t="s">
        <v>74</v>
      </c>
      <c r="D44" s="22">
        <v>16</v>
      </c>
      <c r="E44" s="22">
        <v>11</v>
      </c>
      <c r="F44" s="22">
        <v>5</v>
      </c>
      <c r="G44" s="22">
        <v>0</v>
      </c>
      <c r="H44" s="22">
        <v>212</v>
      </c>
      <c r="I44" s="22">
        <v>114</v>
      </c>
      <c r="J44" s="18">
        <f t="shared" si="12"/>
        <v>98</v>
      </c>
      <c r="K44" s="18">
        <f t="shared" si="13"/>
        <v>38</v>
      </c>
      <c r="L44" s="15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3:24" ht="15.75" customHeight="1">
      <c r="C45" s="17" t="s">
        <v>56</v>
      </c>
      <c r="D45" s="22">
        <v>16</v>
      </c>
      <c r="E45" s="22">
        <v>8</v>
      </c>
      <c r="F45" s="22">
        <v>3</v>
      </c>
      <c r="G45" s="22">
        <v>5</v>
      </c>
      <c r="H45" s="22">
        <v>154</v>
      </c>
      <c r="I45" s="22">
        <v>172</v>
      </c>
      <c r="J45" s="18">
        <f t="shared" si="12"/>
        <v>-18</v>
      </c>
      <c r="K45" s="18">
        <f t="shared" si="13"/>
        <v>27</v>
      </c>
      <c r="L45" s="15"/>
      <c r="M45" s="15"/>
      <c r="N45" s="15"/>
      <c r="O45" s="10"/>
      <c r="P45" s="5"/>
      <c r="Q45" s="5"/>
      <c r="R45" s="5"/>
      <c r="S45" s="5"/>
      <c r="T45" s="5"/>
      <c r="U45" s="5"/>
      <c r="V45" s="5"/>
      <c r="W45" s="5"/>
      <c r="X45" s="5"/>
    </row>
    <row r="46" spans="3:24" ht="15.75" customHeight="1">
      <c r="C46" s="17" t="s">
        <v>76</v>
      </c>
      <c r="D46" s="22">
        <v>16</v>
      </c>
      <c r="E46" s="22">
        <v>5</v>
      </c>
      <c r="F46" s="22">
        <v>8</v>
      </c>
      <c r="G46" s="22">
        <v>3</v>
      </c>
      <c r="H46" s="22">
        <v>151</v>
      </c>
      <c r="I46" s="22">
        <v>185</v>
      </c>
      <c r="J46" s="18">
        <f t="shared" si="12"/>
        <v>-34</v>
      </c>
      <c r="K46" s="18">
        <f t="shared" si="13"/>
        <v>23</v>
      </c>
      <c r="L46" s="15"/>
      <c r="M46" s="15"/>
      <c r="N46" s="15"/>
      <c r="P46" s="7"/>
      <c r="Q46" s="20"/>
      <c r="R46" s="20"/>
      <c r="S46" s="20"/>
      <c r="T46" s="20"/>
      <c r="U46" s="20"/>
      <c r="V46" s="20"/>
      <c r="W46" s="20"/>
      <c r="X46" s="20"/>
    </row>
    <row r="47" spans="3:24" ht="15.75" customHeight="1">
      <c r="C47" s="17" t="s">
        <v>62</v>
      </c>
      <c r="D47" s="22">
        <v>16</v>
      </c>
      <c r="E47" s="22">
        <v>6</v>
      </c>
      <c r="F47" s="22">
        <v>5</v>
      </c>
      <c r="G47" s="22">
        <v>5</v>
      </c>
      <c r="H47" s="22">
        <v>141</v>
      </c>
      <c r="I47" s="22">
        <v>195</v>
      </c>
      <c r="J47" s="18">
        <f t="shared" si="12"/>
        <v>-54</v>
      </c>
      <c r="K47" s="18">
        <f t="shared" si="13"/>
        <v>23</v>
      </c>
      <c r="L47" s="15"/>
      <c r="M47" s="15"/>
      <c r="N47" s="15"/>
      <c r="P47" s="7"/>
      <c r="Q47" s="20"/>
      <c r="R47" s="20"/>
      <c r="S47" s="20"/>
      <c r="T47" s="20"/>
      <c r="U47" s="20"/>
      <c r="V47" s="20"/>
      <c r="W47" s="20"/>
      <c r="X47" s="20"/>
    </row>
    <row r="48" spans="3:24" ht="15.75" customHeight="1">
      <c r="C48" s="17" t="s">
        <v>92</v>
      </c>
      <c r="D48" s="22">
        <v>16</v>
      </c>
      <c r="E48" s="22">
        <v>6</v>
      </c>
      <c r="F48" s="22">
        <v>4</v>
      </c>
      <c r="G48" s="22">
        <v>6</v>
      </c>
      <c r="H48" s="22">
        <v>134</v>
      </c>
      <c r="I48" s="22">
        <v>202</v>
      </c>
      <c r="J48" s="18">
        <f t="shared" si="12"/>
        <v>-68</v>
      </c>
      <c r="K48" s="18">
        <f t="shared" si="13"/>
        <v>22</v>
      </c>
      <c r="L48" s="15"/>
      <c r="M48" s="15"/>
      <c r="N48" s="15"/>
      <c r="P48" s="7"/>
      <c r="Q48" s="20"/>
      <c r="R48" s="20"/>
      <c r="S48" s="20"/>
      <c r="T48" s="20"/>
      <c r="U48" s="20"/>
      <c r="V48" s="20"/>
      <c r="W48" s="20"/>
      <c r="X48" s="20"/>
    </row>
    <row r="49" spans="3:24" ht="15.75" customHeight="1">
      <c r="C49" s="17" t="s">
        <v>50</v>
      </c>
      <c r="D49" s="22">
        <v>16</v>
      </c>
      <c r="E49" s="22">
        <v>5</v>
      </c>
      <c r="F49" s="22">
        <v>6</v>
      </c>
      <c r="G49" s="22">
        <v>5</v>
      </c>
      <c r="H49" s="22">
        <v>149</v>
      </c>
      <c r="I49" s="22">
        <v>177</v>
      </c>
      <c r="J49" s="18">
        <f t="shared" si="12"/>
        <v>-28</v>
      </c>
      <c r="K49" s="18">
        <f t="shared" si="13"/>
        <v>21</v>
      </c>
      <c r="L49" s="15"/>
      <c r="M49" s="15"/>
      <c r="N49" s="15"/>
      <c r="P49" s="7"/>
      <c r="Q49" s="20"/>
      <c r="R49" s="20"/>
      <c r="S49" s="20"/>
      <c r="T49" s="20"/>
      <c r="U49" s="20"/>
      <c r="V49" s="20"/>
      <c r="W49" s="20"/>
      <c r="X49" s="20"/>
    </row>
    <row r="50" spans="3:24" ht="15.75" customHeight="1">
      <c r="C50" s="17" t="s">
        <v>54</v>
      </c>
      <c r="D50" s="22">
        <v>16</v>
      </c>
      <c r="E50" s="22">
        <v>2</v>
      </c>
      <c r="F50" s="22">
        <v>7</v>
      </c>
      <c r="G50" s="22">
        <v>7</v>
      </c>
      <c r="H50" s="22">
        <v>106</v>
      </c>
      <c r="I50" s="22">
        <v>220</v>
      </c>
      <c r="J50" s="18">
        <f t="shared" si="12"/>
        <v>-114</v>
      </c>
      <c r="K50" s="18">
        <f t="shared" si="13"/>
        <v>13</v>
      </c>
      <c r="L50" s="15"/>
      <c r="M50" s="15"/>
      <c r="N50" s="15"/>
      <c r="P50" s="7"/>
      <c r="Q50" s="20"/>
      <c r="R50" s="20"/>
      <c r="S50" s="20"/>
      <c r="T50" s="20"/>
      <c r="U50" s="20"/>
      <c r="V50" s="20"/>
      <c r="W50" s="20"/>
      <c r="X50" s="20"/>
    </row>
    <row r="51" spans="3:24" ht="15.75" customHeight="1">
      <c r="C51" s="17" t="s">
        <v>51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18">
        <v>0</v>
      </c>
      <c r="K51" s="18">
        <f t="shared" si="13"/>
        <v>0</v>
      </c>
      <c r="L51" s="15"/>
      <c r="M51" s="15"/>
      <c r="N51" s="15"/>
      <c r="O51" s="1"/>
      <c r="P51" s="7"/>
      <c r="Q51" s="20"/>
      <c r="R51" s="20"/>
      <c r="S51" s="20"/>
      <c r="T51" s="20"/>
      <c r="U51" s="20"/>
      <c r="V51" s="20"/>
      <c r="W51" s="20"/>
      <c r="X51" s="20"/>
    </row>
    <row r="52" spans="2:24" ht="9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7"/>
      <c r="Q52" s="20"/>
      <c r="R52" s="20"/>
      <c r="S52" s="20"/>
      <c r="T52" s="20"/>
      <c r="U52" s="20"/>
      <c r="V52" s="20"/>
      <c r="W52" s="20"/>
      <c r="X52" s="20"/>
    </row>
    <row r="53" spans="1:26" ht="15" customHeight="1">
      <c r="A53" s="23" t="s">
        <v>87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 t="s">
        <v>87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" customHeight="1">
      <c r="A55" s="23" t="s">
        <v>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 t="s">
        <v>9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4:26" ht="12" customHeight="1"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4:26" ht="12.75"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</sheetData>
  <sheetProtection/>
  <mergeCells count="13">
    <mergeCell ref="A4:M4"/>
    <mergeCell ref="N4:Z4"/>
    <mergeCell ref="N3:Z3"/>
    <mergeCell ref="N57:Z58"/>
    <mergeCell ref="A55:M56"/>
    <mergeCell ref="A53:M54"/>
    <mergeCell ref="N53:Z54"/>
    <mergeCell ref="N55:Z56"/>
    <mergeCell ref="A1:M1"/>
    <mergeCell ref="A2:M2"/>
    <mergeCell ref="A3:M3"/>
    <mergeCell ref="N1:Z1"/>
    <mergeCell ref="N2:Z2"/>
  </mergeCells>
  <printOptions/>
  <pageMargins left="0" right="0" top="0" bottom="0" header="0.51" footer="0.59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</dc:creator>
  <cp:keywords/>
  <dc:description/>
  <cp:lastModifiedBy>Owner</cp:lastModifiedBy>
  <cp:lastPrinted>2015-05-03T12:13:55Z</cp:lastPrinted>
  <dcterms:created xsi:type="dcterms:W3CDTF">2005-11-14T18:59:00Z</dcterms:created>
  <dcterms:modified xsi:type="dcterms:W3CDTF">2016-04-15T10:46:03Z</dcterms:modified>
  <cp:category/>
  <cp:version/>
  <cp:contentType/>
  <cp:contentStatus/>
</cp:coreProperties>
</file>